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15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E6" i="1"/>
  <c r="F6" i="1"/>
  <c r="G6" i="1"/>
  <c r="H6" i="1"/>
  <c r="J6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<sst xmlns="http://schemas.openxmlformats.org/spreadsheetml/2006/main" count="40" uniqueCount="40">
  <si>
    <t>Компот из сухофруктов</t>
  </si>
  <si>
    <t>напиток</t>
  </si>
  <si>
    <t>Ржаной</t>
  </si>
  <si>
    <t>хлеб черн.</t>
  </si>
  <si>
    <t>Пшеничый</t>
  </si>
  <si>
    <t>хлеб бел.</t>
  </si>
  <si>
    <t>сладкое</t>
  </si>
  <si>
    <t>Рис отварной</t>
  </si>
  <si>
    <t>гарнир</t>
  </si>
  <si>
    <t>Котлета рыбная (минтай) в соусе молочный</t>
  </si>
  <si>
    <t>2 блюдо</t>
  </si>
  <si>
    <t>Борщ со сметаной</t>
  </si>
  <si>
    <t>1 блюдо</t>
  </si>
  <si>
    <t>Салат из моркови и яблок</t>
  </si>
  <si>
    <t>закуска</t>
  </si>
  <si>
    <t>Обед</t>
  </si>
  <si>
    <t>фрукты</t>
  </si>
  <si>
    <t>Завтрак 2</t>
  </si>
  <si>
    <t>Свекла отварная</t>
  </si>
  <si>
    <t>Пшеничный/Ржаной</t>
  </si>
  <si>
    <t>хлеб</t>
  </si>
  <si>
    <t>Какао с молоком</t>
  </si>
  <si>
    <t>гор.напиток</t>
  </si>
  <si>
    <t>Картофельное пюре и Курица тушеная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</si>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</sst>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39</v>
      </c>
      <c r="B1" s="52" t="s">
        <v>38</v>
      </c>
      <c r="C1" s="51"/>
      <c r="D1" s="50"/>
      <c r="E1" t="s">
        <v>37</v>
      </c>
      <c r="F1" s="49"/>
      <c r="I1" t="s">
        <v>36</v>
      </c>
      <c r="J1" s="48">
        <v>45762</v>
      </c>
    </row>
    <row r="2" spans="1:10" ht="7.5" customHeight="1" thickBot="1" x14ac:dyDescent="0.3"/>
    <row r="3" spans="1:10" ht="15.75" thickBot="1" x14ac:dyDescent="0.3">
      <c r="A3" s="47" t="s">
        <v>35</v>
      </c>
      <c r="B3" s="46" t="s">
        <v>34</v>
      </c>
      <c r="C3" s="46" t="s">
        <v>33</v>
      </c>
      <c r="D3" s="46" t="s">
        <v>32</v>
      </c>
      <c r="E3" s="46" t="s">
        <v>31</v>
      </c>
      <c r="F3" s="46" t="s">
        <v>30</v>
      </c>
      <c r="G3" s="46" t="s">
        <v>29</v>
      </c>
      <c r="H3" s="46" t="s">
        <v>28</v>
      </c>
      <c r="I3" s="46" t="s">
        <v>27</v>
      </c>
      <c r="J3" s="45" t="s">
        <v>26</v>
      </c>
    </row>
    <row r="4" spans="1:10" ht="30" x14ac:dyDescent="0.25">
      <c r="A4" s="40" t="s">
        <v>25</v>
      </c>
      <c r="B4" s="44" t="s">
        <v>24</v>
      </c>
      <c r="C4" s="38"/>
      <c r="D4" s="37" t="s">
        <v>23</v>
      </c>
      <c r="E4" s="43">
        <f>250</f>
        <v>250</v>
      </c>
      <c r="F4" s="36">
        <f>28+45.5</f>
        <v>73.5</v>
      </c>
      <c r="G4" s="42">
        <f>139.4+126.4</f>
        <v>265.8</v>
      </c>
      <c r="H4" s="42">
        <f>3.1+14.1</f>
        <v>17.2</v>
      </c>
      <c r="I4" s="42">
        <f>5.3+5.8</f>
        <v>11.1</v>
      </c>
      <c r="J4" s="41">
        <f>19.8+4.4</f>
        <v>24.200000000000003</v>
      </c>
    </row>
    <row r="5" spans="1:10" x14ac:dyDescent="0.25">
      <c r="A5" s="15"/>
      <c r="B5" s="22" t="s">
        <v>22</v>
      </c>
      <c r="C5" s="21"/>
      <c r="D5" s="20" t="s">
        <v>21</v>
      </c>
      <c r="E5" s="19">
        <v>200</v>
      </c>
      <c r="F5" s="18">
        <v>9.14</v>
      </c>
      <c r="G5" s="24">
        <v>100.4</v>
      </c>
      <c r="H5" s="24">
        <v>4.7</v>
      </c>
      <c r="I5" s="24">
        <v>3.5</v>
      </c>
      <c r="J5" s="23">
        <v>12.5</v>
      </c>
    </row>
    <row r="6" spans="1:10" ht="15.75" thickBot="1" x14ac:dyDescent="0.3">
      <c r="A6" s="15"/>
      <c r="B6" s="22" t="s">
        <v>20</v>
      </c>
      <c r="C6" s="21"/>
      <c r="D6" s="5" t="s">
        <v>19</v>
      </c>
      <c r="E6" s="4">
        <f>25+15</f>
        <v>40</v>
      </c>
      <c r="F6" s="3">
        <f>1.82+1.05</f>
        <v>2.87</v>
      </c>
      <c r="G6" s="2">
        <f>58.6+25.6</f>
        <v>84.2</v>
      </c>
      <c r="H6" s="2">
        <f>2.9</f>
        <v>2.9</v>
      </c>
      <c r="I6" s="2">
        <v>0.4</v>
      </c>
      <c r="J6" s="1">
        <f>17.3</f>
        <v>17.3</v>
      </c>
    </row>
    <row r="7" spans="1:10" x14ac:dyDescent="0.25">
      <c r="A7" s="15"/>
      <c r="B7" s="21"/>
      <c r="C7" s="21"/>
      <c r="D7" s="20" t="s">
        <v>18</v>
      </c>
      <c r="E7" s="19">
        <v>60</v>
      </c>
      <c r="F7" s="18">
        <v>2.5</v>
      </c>
      <c r="G7" s="24">
        <v>25.2</v>
      </c>
      <c r="H7" s="24">
        <v>0.9</v>
      </c>
      <c r="I7" s="24">
        <v>0.1</v>
      </c>
      <c r="J7" s="23">
        <v>5.2</v>
      </c>
    </row>
    <row r="8" spans="1:10" x14ac:dyDescent="0.25">
      <c r="A8" s="15"/>
      <c r="B8" s="21"/>
      <c r="C8" s="21"/>
      <c r="D8" s="20"/>
      <c r="E8" s="19"/>
      <c r="F8" s="18"/>
      <c r="G8" s="24"/>
      <c r="H8" s="24"/>
      <c r="I8" s="24"/>
      <c r="J8" s="23"/>
    </row>
    <row r="9" spans="1:10" ht="15.75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x14ac:dyDescent="0.25">
      <c r="A10" s="40" t="s">
        <v>17</v>
      </c>
      <c r="B10" s="39" t="s">
        <v>16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x14ac:dyDescent="0.25">
      <c r="A13" s="15" t="s">
        <v>15</v>
      </c>
      <c r="B13" s="31" t="s">
        <v>14</v>
      </c>
      <c r="C13" s="30"/>
      <c r="D13" s="29" t="s">
        <v>13</v>
      </c>
      <c r="E13" s="28">
        <v>60</v>
      </c>
      <c r="F13" s="27">
        <v>11.6</v>
      </c>
      <c r="G13" s="26">
        <v>74.3</v>
      </c>
      <c r="H13" s="26">
        <v>0.5</v>
      </c>
      <c r="I13" s="26">
        <v>6.1</v>
      </c>
      <c r="J13" s="25">
        <v>4.3</v>
      </c>
    </row>
    <row r="14" spans="1:10" x14ac:dyDescent="0.25">
      <c r="A14" s="15"/>
      <c r="B14" s="22" t="s">
        <v>12</v>
      </c>
      <c r="C14" s="21"/>
      <c r="D14" s="20" t="s">
        <v>11</v>
      </c>
      <c r="E14" s="19">
        <v>200</v>
      </c>
      <c r="F14" s="18">
        <v>11.84</v>
      </c>
      <c r="G14" s="24">
        <v>110.4</v>
      </c>
      <c r="H14" s="24">
        <v>4.7</v>
      </c>
      <c r="I14" s="24">
        <v>5.7</v>
      </c>
      <c r="J14" s="23">
        <v>10.1</v>
      </c>
    </row>
    <row r="15" spans="1:10" ht="30" x14ac:dyDescent="0.25">
      <c r="A15" s="15"/>
      <c r="B15" s="22" t="s">
        <v>10</v>
      </c>
      <c r="C15" s="21"/>
      <c r="D15" s="20" t="s">
        <v>9</v>
      </c>
      <c r="E15" s="19">
        <v>120</v>
      </c>
      <c r="F15" s="18">
        <v>32.299999999999997</v>
      </c>
      <c r="G15" s="24">
        <f>112.3+23.8</f>
        <v>136.1</v>
      </c>
      <c r="H15" s="24">
        <f>12.8+0.7</f>
        <v>13.5</v>
      </c>
      <c r="I15" s="24">
        <f>4.1+1.5</f>
        <v>5.6</v>
      </c>
      <c r="J15" s="23">
        <f>6.1+1.9</f>
        <v>8</v>
      </c>
    </row>
    <row r="16" spans="1:1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13.4</v>
      </c>
      <c r="G16" s="24">
        <v>203.5</v>
      </c>
      <c r="H16" s="24">
        <v>3.6</v>
      </c>
      <c r="I16" s="24">
        <v>4.8</v>
      </c>
      <c r="J16" s="23">
        <v>36.4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24"/>
      <c r="H17" s="24"/>
      <c r="I17" s="24"/>
      <c r="J17" s="23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4.2699999999999996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30</v>
      </c>
      <c r="F19" s="18">
        <v>2.11</v>
      </c>
      <c r="G19" s="17">
        <v>51.2</v>
      </c>
      <c r="H19" s="17">
        <v>2</v>
      </c>
      <c r="I19" s="17">
        <v>0.4</v>
      </c>
      <c r="J19" s="16">
        <v>10</v>
      </c>
    </row>
    <row r="20" spans="1:1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2025-04-13T16:50:56Z</dcterms:created>
  <dcterms:modified xsi:type="dcterms:W3CDTF">2025-04-13T16:51:03Z</dcterms:modified>
</cp:coreProperties>
</file>