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" yWindow="405" windowWidth="20115" windowHeight="8010"/>
  </bookViews>
  <sheets>
    <sheet name="04.03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4" i="4" l="1"/>
  <c r="F4" i="4"/>
  <c r="G4" i="4"/>
  <c r="H4" i="4"/>
  <c r="I4" i="4"/>
  <c r="J4" i="4"/>
  <c r="E6" i="4"/>
  <c r="F6" i="4"/>
  <c r="G6" i="4"/>
  <c r="H6" i="4"/>
  <c r="J6" i="4"/>
  <c r="G15" i="4"/>
  <c r="H15" i="4"/>
  <c r="I15" i="4"/>
  <c r="J15" i="4"/>
</calcChain>
</file>

<file path=xl/sharedStrings.xml><?xml version="1.0" encoding="utf-8"?>
<sst xmlns="http://schemas.openxmlformats.org/spreadsheetml/2006/main" count="40" uniqueCount="40">
  <si>
    <t>Компот из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</si>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</sst>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" fontId="1" fillId="2" borderId="1" xfId="1" applyNumberFormat="1" applyFill="1" applyBorder="1" applyProtection="1">
      <protection locked="0"/>
    </xf>
    <xf numFmtId="4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4" fontId="1" fillId="2" borderId="4" xfId="1" applyNumberFormat="1" applyFill="1" applyBorder="1" applyProtection="1">
      <protection locked="0"/>
    </xf>
    <xf numFmtId="4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3" borderId="5" xfId="1" applyFill="1" applyBorder="1" applyProtection="1">
      <protection locked="0"/>
    </xf>
    <xf numFmtId="0" fontId="1" fillId="0" borderId="6" xfId="1" applyBorder="1"/>
    <xf numFmtId="164" fontId="1" fillId="2" borderId="7" xfId="1" applyNumberFormat="1" applyFill="1" applyBorder="1" applyProtection="1">
      <protection locked="0"/>
    </xf>
    <xf numFmtId="164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0" fontId="1" fillId="2" borderId="8" xfId="1" applyFill="1" applyBorder="1" applyProtection="1">
      <protection locked="0"/>
    </xf>
    <xf numFmtId="0" fontId="1" fillId="0" borderId="8" xfId="1" applyBorder="1"/>
    <xf numFmtId="4" fontId="1" fillId="2" borderId="7" xfId="1" applyNumberFormat="1" applyFill="1" applyBorder="1" applyProtection="1">
      <protection locked="0"/>
    </xf>
    <xf numFmtId="4" fontId="1" fillId="2" borderId="8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applyFill="1" applyBorder="1" applyProtection="1">
      <protection locked="0"/>
    </xf>
    <xf numFmtId="0" fontId="1" fillId="0" borderId="10" xfId="1" applyBorder="1"/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Fill="1" applyBorder="1" applyProtection="1">
      <protection locked="0"/>
    </xf>
    <xf numFmtId="0" fontId="1" fillId="3" borderId="12" xfId="1" applyFill="1" applyBorder="1"/>
    <xf numFmtId="0" fontId="1" fillId="0" borderId="13" xfId="1" applyBorder="1"/>
    <xf numFmtId="4" fontId="1" fillId="2" borderId="11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0" fontId="1" fillId="2" borderId="12" xfId="1" applyNumberFormat="1" applyFill="1" applyBorder="1" applyAlignment="1" applyProtection="1">
      <alignment horizontal="right"/>
      <protection locked="0"/>
    </xf>
    <xf numFmtId="0" fontId="1" fillId="0" borderId="12" xfId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14" fontId="1" fillId="2" borderId="8" xfId="1" applyNumberFormat="1" applyFill="1" applyBorder="1" applyProtection="1">
      <protection locked="0"/>
    </xf>
    <xf numFmtId="49" fontId="1" fillId="2" borderId="8" xfId="1" applyNumberFormat="1" applyFill="1" applyBorder="1" applyProtection="1">
      <protection locked="0"/>
    </xf>
    <xf numFmtId="0" fontId="1" fillId="0" borderId="17" xfId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39</v>
      </c>
      <c r="B1" s="53" t="s">
        <v>38</v>
      </c>
      <c r="C1" s="52"/>
      <c r="D1" s="51"/>
      <c r="E1" s="1" t="s">
        <v>37</v>
      </c>
      <c r="F1" s="50"/>
      <c r="I1" s="1" t="s">
        <v>36</v>
      </c>
      <c r="J1" s="49">
        <v>45720</v>
      </c>
    </row>
    <row r="2" spans="1:10" ht="7.5" customHeight="1" thickBot="1" x14ac:dyDescent="0.3"/>
    <row r="3" spans="1:10" ht="15.75" thickBot="1" x14ac:dyDescent="0.3">
      <c r="A3" s="48" t="s">
        <v>35</v>
      </c>
      <c r="B3" s="47" t="s">
        <v>34</v>
      </c>
      <c r="C3" s="47" t="s">
        <v>33</v>
      </c>
      <c r="D3" s="47" t="s">
        <v>32</v>
      </c>
      <c r="E3" s="47" t="s">
        <v>31</v>
      </c>
      <c r="F3" s="47" t="s">
        <v>30</v>
      </c>
      <c r="G3" s="47" t="s">
        <v>29</v>
      </c>
      <c r="H3" s="47" t="s">
        <v>28</v>
      </c>
      <c r="I3" s="47" t="s">
        <v>27</v>
      </c>
      <c r="J3" s="46" t="s">
        <v>26</v>
      </c>
    </row>
    <row r="4" spans="1:10" ht="30" x14ac:dyDescent="0.25">
      <c r="A4" s="41" t="s">
        <v>25</v>
      </c>
      <c r="B4" s="45" t="s">
        <v>24</v>
      </c>
      <c r="C4" s="39"/>
      <c r="D4" s="38" t="s">
        <v>23</v>
      </c>
      <c r="E4" s="44">
        <f>250</f>
        <v>250</v>
      </c>
      <c r="F4" s="37">
        <f>28+45.5</f>
        <v>73.5</v>
      </c>
      <c r="G4" s="43">
        <f>139.4+126.4</f>
        <v>265.8</v>
      </c>
      <c r="H4" s="43">
        <f>3.1+14.1</f>
        <v>17.2</v>
      </c>
      <c r="I4" s="43">
        <f>5.3+5.8</f>
        <v>11.1</v>
      </c>
      <c r="J4" s="42">
        <f>19.8+4.4</f>
        <v>24.200000000000003</v>
      </c>
    </row>
    <row r="5" spans="1:10" x14ac:dyDescent="0.25">
      <c r="A5" s="16"/>
      <c r="B5" s="23" t="s">
        <v>22</v>
      </c>
      <c r="C5" s="22"/>
      <c r="D5" s="21" t="s">
        <v>21</v>
      </c>
      <c r="E5" s="20">
        <v>200</v>
      </c>
      <c r="F5" s="19">
        <v>9.14</v>
      </c>
      <c r="G5" s="25">
        <v>100.4</v>
      </c>
      <c r="H5" s="25">
        <v>4.7</v>
      </c>
      <c r="I5" s="25">
        <v>3.5</v>
      </c>
      <c r="J5" s="24">
        <v>12.5</v>
      </c>
    </row>
    <row r="6" spans="1:10" ht="15.75" thickBot="1" x14ac:dyDescent="0.3">
      <c r="A6" s="16"/>
      <c r="B6" s="23" t="s">
        <v>20</v>
      </c>
      <c r="C6" s="22"/>
      <c r="D6" s="6" t="s">
        <v>19</v>
      </c>
      <c r="E6" s="5">
        <f>25+15</f>
        <v>40</v>
      </c>
      <c r="F6" s="4">
        <f>1.82+1.05</f>
        <v>2.87</v>
      </c>
      <c r="G6" s="3">
        <f>58.6+25.6</f>
        <v>84.2</v>
      </c>
      <c r="H6" s="3">
        <f>2.9</f>
        <v>2.9</v>
      </c>
      <c r="I6" s="3">
        <v>0.4</v>
      </c>
      <c r="J6" s="2">
        <f>17.3</f>
        <v>17.3</v>
      </c>
    </row>
    <row r="7" spans="1:10" x14ac:dyDescent="0.25">
      <c r="A7" s="16"/>
      <c r="B7" s="22"/>
      <c r="C7" s="22"/>
      <c r="D7" s="21" t="s">
        <v>18</v>
      </c>
      <c r="E7" s="20">
        <v>60</v>
      </c>
      <c r="F7" s="19">
        <v>2.5</v>
      </c>
      <c r="G7" s="25">
        <v>25.2</v>
      </c>
      <c r="H7" s="25">
        <v>0.9</v>
      </c>
      <c r="I7" s="25">
        <v>0.1</v>
      </c>
      <c r="J7" s="24">
        <v>5.2</v>
      </c>
    </row>
    <row r="8" spans="1:10" x14ac:dyDescent="0.25">
      <c r="A8" s="16"/>
      <c r="B8" s="22"/>
      <c r="C8" s="22"/>
      <c r="D8" s="21"/>
      <c r="E8" s="20"/>
      <c r="F8" s="19"/>
      <c r="G8" s="25"/>
      <c r="H8" s="25"/>
      <c r="I8" s="25"/>
      <c r="J8" s="24"/>
    </row>
    <row r="9" spans="1:10" ht="15.75" thickBot="1" x14ac:dyDescent="0.3">
      <c r="A9" s="8"/>
      <c r="B9" s="7"/>
      <c r="C9" s="7"/>
      <c r="D9" s="6"/>
      <c r="E9" s="5"/>
      <c r="F9" s="4"/>
      <c r="G9" s="3"/>
      <c r="H9" s="3"/>
      <c r="I9" s="3"/>
      <c r="J9" s="2"/>
    </row>
    <row r="10" spans="1:10" x14ac:dyDescent="0.25">
      <c r="A10" s="41" t="s">
        <v>17</v>
      </c>
      <c r="B10" s="40" t="s">
        <v>16</v>
      </c>
      <c r="C10" s="39"/>
      <c r="D10" s="38"/>
      <c r="E10" s="36"/>
      <c r="F10" s="37"/>
      <c r="G10" s="36"/>
      <c r="H10" s="36"/>
      <c r="I10" s="36"/>
      <c r="J10" s="35"/>
    </row>
    <row r="11" spans="1:10" x14ac:dyDescent="0.25">
      <c r="A11" s="16"/>
      <c r="B11" s="22"/>
      <c r="C11" s="22"/>
      <c r="D11" s="21"/>
      <c r="E11" s="20"/>
      <c r="F11" s="19"/>
      <c r="G11" s="20"/>
      <c r="H11" s="20"/>
      <c r="I11" s="20"/>
      <c r="J11" s="34"/>
    </row>
    <row r="12" spans="1:10" ht="15.75" thickBot="1" x14ac:dyDescent="0.3">
      <c r="A12" s="8"/>
      <c r="B12" s="7"/>
      <c r="C12" s="7"/>
      <c r="D12" s="6"/>
      <c r="E12" s="5"/>
      <c r="F12" s="4"/>
      <c r="G12" s="5"/>
      <c r="H12" s="5"/>
      <c r="I12" s="5"/>
      <c r="J12" s="33"/>
    </row>
    <row r="13" spans="1:10" x14ac:dyDescent="0.25">
      <c r="A13" s="16" t="s">
        <v>15</v>
      </c>
      <c r="B13" s="32" t="s">
        <v>14</v>
      </c>
      <c r="C13" s="31"/>
      <c r="D13" s="30" t="s">
        <v>13</v>
      </c>
      <c r="E13" s="29">
        <v>60</v>
      </c>
      <c r="F13" s="28">
        <v>11.6</v>
      </c>
      <c r="G13" s="27">
        <v>74.3</v>
      </c>
      <c r="H13" s="27">
        <v>0.5</v>
      </c>
      <c r="I13" s="27">
        <v>6.1</v>
      </c>
      <c r="J13" s="26">
        <v>4.3</v>
      </c>
    </row>
    <row r="14" spans="1:10" x14ac:dyDescent="0.25">
      <c r="A14" s="16"/>
      <c r="B14" s="23" t="s">
        <v>12</v>
      </c>
      <c r="C14" s="22"/>
      <c r="D14" s="21" t="s">
        <v>11</v>
      </c>
      <c r="E14" s="20">
        <v>200</v>
      </c>
      <c r="F14" s="19">
        <v>11.84</v>
      </c>
      <c r="G14" s="25">
        <v>110.4</v>
      </c>
      <c r="H14" s="25">
        <v>4.7</v>
      </c>
      <c r="I14" s="25">
        <v>5.7</v>
      </c>
      <c r="J14" s="24">
        <v>10.1</v>
      </c>
    </row>
    <row r="15" spans="1:10" ht="30" x14ac:dyDescent="0.25">
      <c r="A15" s="16"/>
      <c r="B15" s="23" t="s">
        <v>10</v>
      </c>
      <c r="C15" s="22"/>
      <c r="D15" s="21" t="s">
        <v>9</v>
      </c>
      <c r="E15" s="20">
        <v>120</v>
      </c>
      <c r="F15" s="19">
        <v>32.299999999999997</v>
      </c>
      <c r="G15" s="25">
        <f>112.3+23.8</f>
        <v>136.1</v>
      </c>
      <c r="H15" s="25">
        <f>12.8+0.7</f>
        <v>13.5</v>
      </c>
      <c r="I15" s="25">
        <f>4.1+1.5</f>
        <v>5.6</v>
      </c>
      <c r="J15" s="24">
        <f>6.1+1.9</f>
        <v>8</v>
      </c>
    </row>
    <row r="16" spans="1:10" x14ac:dyDescent="0.25">
      <c r="A16" s="16"/>
      <c r="B16" s="23" t="s">
        <v>8</v>
      </c>
      <c r="C16" s="22"/>
      <c r="D16" s="21" t="s">
        <v>7</v>
      </c>
      <c r="E16" s="20">
        <v>150</v>
      </c>
      <c r="F16" s="19">
        <v>13.4</v>
      </c>
      <c r="G16" s="25">
        <v>203.5</v>
      </c>
      <c r="H16" s="25">
        <v>3.6</v>
      </c>
      <c r="I16" s="25">
        <v>4.8</v>
      </c>
      <c r="J16" s="24">
        <v>36.4</v>
      </c>
    </row>
    <row r="17" spans="1:10" x14ac:dyDescent="0.25">
      <c r="A17" s="16"/>
      <c r="B17" s="23" t="s">
        <v>6</v>
      </c>
      <c r="C17" s="22"/>
      <c r="D17" s="21"/>
      <c r="E17" s="20"/>
      <c r="F17" s="19"/>
      <c r="G17" s="25"/>
      <c r="H17" s="25"/>
      <c r="I17" s="25"/>
      <c r="J17" s="24"/>
    </row>
    <row r="18" spans="1:10" x14ac:dyDescent="0.25">
      <c r="A18" s="16"/>
      <c r="B18" s="23" t="s">
        <v>5</v>
      </c>
      <c r="C18" s="22"/>
      <c r="D18" s="21" t="s">
        <v>4</v>
      </c>
      <c r="E18" s="20">
        <v>60</v>
      </c>
      <c r="F18" s="19">
        <v>4.2699999999999996</v>
      </c>
      <c r="G18" s="18">
        <v>140.6</v>
      </c>
      <c r="H18" s="18">
        <v>4.5999999999999996</v>
      </c>
      <c r="I18" s="18">
        <v>0.5</v>
      </c>
      <c r="J18" s="17">
        <v>29.5</v>
      </c>
    </row>
    <row r="19" spans="1:10" x14ac:dyDescent="0.25">
      <c r="A19" s="16"/>
      <c r="B19" s="23" t="s">
        <v>3</v>
      </c>
      <c r="C19" s="22"/>
      <c r="D19" s="21" t="s">
        <v>2</v>
      </c>
      <c r="E19" s="20">
        <v>30</v>
      </c>
      <c r="F19" s="19">
        <v>2.11</v>
      </c>
      <c r="G19" s="18">
        <v>51.2</v>
      </c>
      <c r="H19" s="18">
        <v>2</v>
      </c>
      <c r="I19" s="18">
        <v>0.4</v>
      </c>
      <c r="J19" s="17">
        <v>10</v>
      </c>
    </row>
    <row r="20" spans="1:10" x14ac:dyDescent="0.25">
      <c r="A20" s="16"/>
      <c r="B20" s="15" t="s">
        <v>1</v>
      </c>
      <c r="C20" s="14"/>
      <c r="D20" s="13" t="s">
        <v>0</v>
      </c>
      <c r="E20" s="12">
        <v>200</v>
      </c>
      <c r="F20" s="11">
        <v>6.7</v>
      </c>
      <c r="G20" s="10">
        <v>81</v>
      </c>
      <c r="H20" s="10">
        <v>0.5</v>
      </c>
      <c r="I20" s="10">
        <v>0</v>
      </c>
      <c r="J20" s="9">
        <v>19.8</v>
      </c>
    </row>
    <row r="21" spans="1:10" ht="15.75" thickBot="1" x14ac:dyDescent="0.3">
      <c r="A21" s="8"/>
      <c r="B21" s="7"/>
      <c r="C21" s="7"/>
      <c r="D21" s="6"/>
      <c r="E21" s="5"/>
      <c r="F21" s="4"/>
      <c r="G21" s="3"/>
      <c r="H21" s="3"/>
      <c r="I21" s="3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04.03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Випнет</dc:creator>
  <cp:lastModifiedBy>Випнет</cp:lastModifiedBy>
  <dcterms:created xsi:type="dcterms:W3CDTF">2025-02-27T07:01:25Z</dcterms:created>
  <dcterms:modified xsi:type="dcterms:W3CDTF">2025-02-27T07:01:51Z</dcterms:modified>
</cp:coreProperties>
</file>